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9FA741A-B9A4-4F28-BEED-AA8D2F8399A9}"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<sst xmlns="http://schemas.openxmlformats.org/spreadsheetml/2006/main" count="3201" uniqueCount="1055">
  <si>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</si>
  <si>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</si>
  <si>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</si>
  <si>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</si>
  <si>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</si>
  <si>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</si>
  <si>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</si>
  <si>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</si>
  <si>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</si>
  <si>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</si>
  <si>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</si>
  <si>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</si>
  <si>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</si>
  <si>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</si>
  <si>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</si>
  <si>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</si>
  <si>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</si>
  <si>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</si>
  <si>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</si>
  <si>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</si>
  <si>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</si>
  <si>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</si>
  <si>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</si>
  <si>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</si>
  <si>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</si>
  <si>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</si>
  <si>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</si>
  <si>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</si>
  <si>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</si>
  <si>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</si>
  <si>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</si>
  <si>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</si>
  <si>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</si>
  <si>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</si>
  <si>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</si>
  <si>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</si>
  <si>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</si>
  <si>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</si>
  <si>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</si>
  <si>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</si>
  <si>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</si>
  <si>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</si>
  <si>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</si>
  <si>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</si>
  <si>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</si>
  <si>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</si>
  <si>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</si>
  <si>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</si>
  <si>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</si>
  <si>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</si>
  <si>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</si>
  <si>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</si>
  <si>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</si>
  <si>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</si>
  <si>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</si>
  <si>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</si>
  <si>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</si>
  <si>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</si>
  <si>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</si>
  <si>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</si>
  <si>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</si>
  <si>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</si>
  <si>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</si>
  <si>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</si>
  <si>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</si>
  <si>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</si>
  <si>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</si>
  <si>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</si>
  <si>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</si>
  <si>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</si>
  <si>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</si>
  <si>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</si>
  <si>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</si>
  <si>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</si>
  <si>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</si>
  <si>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</si>
  <si>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</si>
  <si>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</si>
  <si>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</si>
  <si>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</si>
  <si>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</si>
  <si>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</si>
  <si>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</si>
  <si>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</si>
  <si>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</si>
  <si>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</si>
  <si>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</si>
  <si>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</si>
  <si>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</si>
  <si>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</si>
  <si>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</si>
  <si>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</si>
  <si>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</si>
  <si>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</si>
  <si>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</si>
  <si>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</si>
  <si>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</si>
  <si>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</si>
  <si>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</si>
  <si>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</si>
  <si>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</si>
  <si>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</si>
  <si>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</si>
  <si>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</si>
  <si>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</si>
  <si>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</si>
  <si>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</si>
  <si>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</si>
  <si>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</si>
  <si>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</si>
  <si>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</si>
  <si>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</si>
  <si>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</si>
  <si>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</si>
  <si>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</si>
  <si>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</si>
  <si>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</si>
  <si>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</si>
  <si>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</si>
  <si>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</si>
  <si>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</si>
  <si>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</si>
  <si>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</si>
  <si>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</si>
  <si>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</si>
  <si>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</si>
  <si>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</si>
  <si>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</si>
  <si>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</si>
  <si>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</si>
  <si>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</si>
  <si>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</si>
  <si>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</si>
  <si>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</si>
  <si>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</si>
  <si>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</si>
  <si>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</si>
  <si>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</si>
  <si>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</si>
  <si>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</si>
  <si>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</si>
  <si>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</si>
  <si>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</si>
  <si>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</si>
  <si>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</si>
  <si>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</si>
  <si>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</si>
  <si>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</si>
  <si>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</si>
  <si>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</si>
  <si>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</si>
  <si>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</si>
  <si>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</si>
  <si>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</si>
  <si>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</si>
  <si>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</si>
  <si>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</si>
  <si>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</si>
  <si>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</si>
  <si>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</si>
  <si>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</si>
  <si>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</si>
  <si>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</si>
  <si>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</si>
  <si>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</si>
  <si>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</si>
  <si>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</si>
  <si>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</si>
  <si>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</si>
  <si>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</si>
  <si>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</si>
  <si>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</si>
  <si>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</si>
  <si>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</si>
  <si>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</si>
  <si>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</si>
  <si>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</si>
  <si>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</si>
  <si>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</si>
  <si>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</si>
  <si>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</si>
  <si>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</si>
  <si>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</si>
  <si>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</si>
  <si>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</si>
  <si>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</si>
  <si>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</si>
  <si>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</si>
  <si>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</si>
  <si>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</si>
  <si>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</si>
  <si>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</si>
  <si>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</si>
  <si>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</si>
  <si>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</si>
  <si>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</si>
  <si>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</si>
  <si>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</si>
  <si>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</si>
  <si>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</si>
  <si>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</si>
  <si>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</si>
  <si>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</si>
  <si>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</si>
  <si>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</si>
  <si>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</si>
  <si>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</si>
  <si>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</si>
  <si>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</si>
  <si>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</si>
  <si>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</si>
  <si>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</si>
  <si>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</si>
  <si>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</si>
  <si>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</si>
  <si>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</si>
  <si>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</si>
  <si>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</si>
  <si>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</si>
  <si>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</si>
  <si>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</si>
  <si>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</si>
  <si>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</si>
  <si>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</si>
  <si>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</si>
  <si>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</si>
  <si>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</si>
  <si>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</si>
  <si>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</si>
  <si>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</si>
  <si>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</si>
  <si>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</si>
  <si>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</si>
  <si>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</si>
  <si>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</si>
  <si>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</si>
  <si>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</si>
  <si>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</si>
  <si>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</si>
  <si>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</si>
  <si>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</si>
  <si>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</si>
  <si>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</si>
  <si>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</si>
  <si>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</si>
  <si>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</si>
  <si>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</si>
  <si>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</si>
  <si>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</si>
  <si>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</si>
  <si>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</si>
  <si>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</si>
  <si>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</si>
  <si>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</si>
  <si>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</si>
  <si>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</si>
  <si>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</si>
  <si>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</si>
  <si>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</si>
  <si>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</si>
  <si>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</si>
  <si>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</si>
  <si>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</si>
  <si>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</si>
  <si>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</si>
  <si>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</si>
  <si>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</si>
  <si>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</si>
  <si>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</si>
  <si>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</si>
  <si>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</si>
  <si>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</si>
  <si>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</si>
  <si>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</si>
  <si>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</si>
  <si>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</si>
  <si>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</si>
  <si>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</si>
  <si>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</si>
  <si>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</si>
  <si>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</si>
  <si>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</si>
  <si>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</si>
  <si>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</si>
  <si>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</si>
  <si>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</si>
  <si>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</si>
  <si>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</si>
  <si>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</si>
  <si>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</si>
  <si>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</si>
  <si>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</si>
  <si>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</si>
  <si>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</si>
  <si>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</si>
  <si>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</si>
  <si>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</si>
  <si>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</si>
  <si>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</si>
  <si>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</si>
  <si>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</si>
  <si>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</si>
  <si>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</si>
  <si>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</si>
  <si>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</si>
  <si>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</si>
  <si>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</si>
  <si>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</si>
  <si>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</si>
  <si>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</si>
  <si>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</si>
  <si>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</si>
  <si>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</si>
  <si>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</si>
  <si>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</si>
  <si>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</si>
  <si>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</si>
  <si>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</si>
  <si>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</si>
  <si>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</si>
  <si>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</si>
  <si>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</si>
  <si>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</si>
  <si>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</si>
  <si>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</si>
  <si>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</si>
  <si>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</si>
  <si>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</si>
  <si>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</si>
  <si>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</si>
  <si>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</si>
  <si>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</si>
  <si>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</si>
  <si>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</si>
  <si>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</si>
  <si>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</si>
  <si>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</si>
  <si>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</si>
  <si>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</si>
  <si>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</si>
  <si>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</si>
  <si>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</si>
  <si>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</si>
  <si>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</si>
  <si>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</si>
  <si>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</si>
  <si>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</si>
  <si>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</si>
  <si>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</si>
  <si>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</si>
  <si>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</si>
  <si>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</si>
  <si>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</si>
  <si>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</si>
  <si>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</si>
  <si>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</si>
  <si>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</si>
  <si>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</si>
  <si>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</si>
  <si>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</si>
  <si>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</si>
  <si>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</si>
  <si>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</si>
  <si>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</si>
  <si>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</si>
  <si>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</si>
  <si>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</si>
  <si>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</si>
  <si>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</si>
  <si>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</si>
  <si>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</si>
  <si>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</si>
  <si>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</si>
  <si>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</si>
  <si>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</si>
  <si>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</si>
  <si>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</si>
  <si>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</si>
  <si>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</si>
  <si>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</si>
  <si>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</si>
  <si>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</si>
  <si>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</si>
  <si>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</si>
  <si>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</si>
  <si>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</si>
  <si>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</si>
  <si>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</si>
  <si>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</si>
  <si>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</si>
  <si>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</si>
  <si>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</si>
  <si>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</si>
  <si>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</si>
  <si>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</si>
  <si>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</si>
  <si>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</si>
  <si>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</si>
  <si>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</si>
  <si>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</si>
  <si>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</si>
  <si>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</si>
  <si>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</si>
  <si>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</si>
  <si>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</si>
  <si>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</si>
  <si>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</si>
  <si>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</si>
  <si>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</si>
  <si>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</si>
  <si>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</si>
  <si>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</si>
  <si>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</si>
  <si>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</si>
  <si>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</si>
  <si>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</si>
  <si>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</si>
  <si>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</si>
  <si>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</si>
  <si>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</si>
  <si>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</si>
  <si>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</si>
  <si>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</si>
  <si>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</si>
  <si>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</si>
  <si>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</si>
  <si>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</si>
  <si>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</si>
  <si>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</si>
  <si>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</si>
  <si>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</si>
  <si>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</si>
  <si>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</si>
  <si>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</si>
  <si>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</si>
  <si>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</si>
  <si>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</si>
  <si>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</si>
  <si>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</si>
  <si>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</si>
  <si>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</si>
  <si>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</si>
  <si>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</si>
  <si>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</si>
  <si>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</si>
  <si>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</si>
  <si>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</si>
  <si>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</si>
  <si>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</si>
  <si>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</si>
  <si>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</si>
  <si>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</si>
  <si>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</si>
  <si>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</si>
  <si>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</si>
  <si>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</si>
  <si>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</si>
  <si>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</si>
  <si>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</si>
  <si>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</si>
  <si>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</si>
  <si>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</si>
  <si>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</si>
  <si>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</si>
  <si>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</si>
  <si>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</si>
  <si>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</si>
  <si>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</si>
  <si>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</si>
  <si>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</si>
  <si>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</si>
  <si>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</si>
  <si>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</si>
  <si>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</si>
  <si>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</si>
  <si>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</si>
  <si>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</si>
  <si>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</si>
  <si>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</si>
  <si>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</si>
  <si>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</si>
  <si>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</si>
  <si>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</si>
  <si>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</si>
  <si>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</si>
  <si>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</si>
  <si>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</si>
  <si>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</si>
  <si>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</si>
  <si>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</si>
  <si>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</si>
  <si>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</si>
  <si>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</si>
  <si>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</si>
  <si>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</si>
  <si>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</si>
  <si>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</si>
  <si>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</si>
  <si>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</si>
  <si>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</si>
  <si>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</si>
  <si>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</si>
  <si>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</si>
  <si>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</si>
  <si>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</si>
  <si>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</si>
  <si>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</si>
  <si>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</si>
  <si>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</si>
  <si>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</si>
  <si>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</si>
  <si>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</si>
  <si>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</si>
  <si>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</si>
  <si>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</si>
  <si>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</si>
  <si>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</si>
  <si>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</si>
  <si>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</si>
  <si>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</si>
  <si>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</si>
  <si>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</si>
  <si>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</si>
  <si>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</si>
  <si>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</si>
  <si>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</si>
  <si>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</si>
  <si>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</si>
  <si>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</si>
  <si>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</si>
  <si>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</si>
  <si>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</si>
  <si>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</si>
  <si>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</si>
  <si>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</si>
  <si>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</si>
  <si>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</si>
  <si>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</si>
  <si>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</si>
  <si>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</si>
  <si>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</si>
  <si>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</si>
  <si>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</si>
  <si>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</si>
  <si>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</si>
  <si>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</si>
  <si>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</si>
  <si>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</si>
  <si>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</si>
  <si>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</si>
  <si>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</si>
  <si>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</si>
  <si>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</si>
  <si>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</si>
  <si>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</si>
  <si>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</si>
  <si>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</si>
  <si>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</si>
  <si>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</si>
  <si>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</si>
  <si>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</si>
  <si>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</si>
  <si>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</si>
  <si>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</si>
  <si>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</si>
  <si>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</si>
  <si>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</si>
  <si>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</si>
  <si>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</si>
  <si>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</si>
  <si>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</si>
  <si>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</si>
  <si>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</si>
  <si>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</si>
  <si>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</si>
  <si>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</si>
  <si>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</si>
  <si>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</si>
  <si>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</si>
  <si>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</si>
  <si>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</si>
  <si>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</si>
  <si>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</si>
  <si>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</si>
  <si>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</si>
  <si>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</si>
  <si>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</si>
  <si>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</si>
  <si>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</si>
  <si>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</si>
  <si>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</si>
  <si>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</si>
  <si>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</si>
  <si>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</si>
  <si>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</si>
  <si>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</si>
  <si>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</si>
  <si>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</si>
  <si>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</si>
  <si>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</si>
  <si>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</si>
  <si>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</si>
  <si>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</si>
  <si>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</si>
  <si>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</si>
  <si>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</si>
  <si>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</si>
  <si>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</si>
  <si>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</si>
  <si>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</si>
  <si>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</si>
  <si>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</si>
  <si>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</si>
  <si>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</si>
  <si>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</si>
  <si>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</si>
  <si>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</si>
  <si>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</si>
  <si>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</si>
  <si>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</si>
  <si>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</si>
  <si>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</si>
  <si>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</si>
  <si>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</si>
  <si>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</si>
  <si>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</si>
  <si>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</si>
  <si>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</si>
  <si>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</si>
  <si>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</si>
  <si>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</si>
  <si>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</si>
  <si>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</si>
  <si>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</si>
  <si>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</si>
  <si>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</si>
  <si>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</si>
  <si>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</si>
  <si>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</si>
  <si>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</si>
  <si>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</si>
  <si>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</si>
  <si>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</si>
  <si>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</si>
  <si>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</si>
  <si>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</si>
  <si>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</si>
  <si>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</si>
  <si>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</si>
  <si>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</si>
  <si>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</si>
  <si>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</si>
  <si>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</si>
  <si>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</si>
  <si>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</si>
  <si>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</si>
  <si>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</si>
  <si>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</si>
  <si>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</si>
  <si>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</si>
  <si>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</si>
  <si>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</si>
  <si>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</si>
  <si>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</si>
  <si>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</si>
  <si>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</si>
  <si>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</si>
  <si>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</si>
  <si>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</si>
  <si>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</si>
  <si>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</si>
  <si>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</si>
  <si>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</si>
  <si>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</si>
  <si>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</si>
  <si>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</si>
  <si>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</si>
  <si>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</si>
  <si>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</si>
  <si>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</si>
  <si>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</si>
  <si>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</si>
  <si>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</si>
  <si>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</si>
  <si>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</si>
  <si>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</si>
  <si>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</si>
  <si>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</si>
  <si>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</si>
  <si>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</si>
  <si>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</si>
  <si>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</si>
  <si>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</si>
  <si>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</si>
  <si>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</si>
  <si>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</si>
  <si>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</si>
  <si>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</si>
  <si>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</si>
  <si>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</si>
  <si>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</si>
  <si>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</si>
  <si>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</si>
  <si>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</si>
  <si>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</si>
  <si>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</si>
  <si>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</si>
  <si>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</si>
  <si>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</si>
  <si>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</si>
  <si>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</si>
  <si>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</si>
  <si>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</si>
  <si>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</si>
  <si>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</si>
  <si>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</si>
  <si>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</si>
  <si>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</si>
  <si>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</si>
  <si>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</si>
  <si>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</si>
  <si>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</si>
  <si>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</si>
  <si>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</si>
  <si>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</si>
  <si>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</si>
  <si>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</si>
  <si>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</si>
  <si>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</si>
  <si>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</si>
  <si>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</si>
  <si>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</si>
  <si>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</si>
  <si>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</si>
  <si>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</si>
  <si>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</si>
  <si>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</si>
  <si>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</si>
  <si>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</si>
  <si>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</si>
  <si>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</si>
  <si>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</si>
  <si>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</si>
  <si>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</si>
  <si>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</si>
  <si>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</si>
  <si>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</si>
  <si>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</si>
  <si>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</si>
  <si>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</si>
  <si>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</si>
  <si>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</si>
  <si>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</si>
  <si>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</si>
  <si>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</si>
  <si>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</si>
  <si>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</si>
  <si>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</si>
  <si>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</si>
  <si>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</si>
  <si>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</si>
  <si>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</si>
  <si>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</si>
  <si>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</si>
  <si>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</si>
  <si>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</si>
  <si>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</si>
  <si>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</si>
  <si>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</si>
  <si>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</si>
  <si>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</si>
  <si>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</si>
  <si>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</si>
  <si>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</si>
  <si>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</si>
  <si>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</si>
  <si>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</si>
  <si>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</si>
  <si>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</si>
  <si>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</si>
  <si>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</si>
  <si>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</si>
  <si>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</si>
  <si>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</si>
  <si>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</si>
  <si>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</si>
  <si>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</si>
  <si>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</si>
  <si>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</si>
  <si>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</si>
  <si>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</si>
  <si>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</si>
  <si>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</si>
  <si>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</si>
  <si>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</si>
  <si>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</si>
  <si>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</si>
  <si>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</si>
  <si>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</si>
  <si>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</si>
  <si>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</si>
  <si>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</si>
  <si>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</si>
  <si>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</si>
  <si>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</si>
  <si>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</si>
  <si>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</si>
  <si>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</si>
  <si>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</si>
  <si>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</si>
  <si>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</si>
  <si>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</si>
  <si>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</si>
  <si>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</si>
  <si>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</si>
  <si>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</si>
  <si>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</si>
  <si>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</si>
  <si>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</si>
  <si>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</si>
  <si>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</si>
  <si>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</si>
  <si>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</si>
  <si>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</si>
  <si>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</si>
  <si>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</si>
  <si>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</si>
  <si>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</si>
  <si>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</si>
  <si>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</si>
  <si>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</si>
  <si>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</si>
  <si>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</si>
  <si>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</si>
  <si>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</si>
  <si>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</si>
  <si>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</si>
  <si>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</si>
  <si>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</si>
  <si>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</si>
  <si>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</si>
  <si>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</si>
  <si>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</si>
  <si>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</si>
  <si>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</si>
  <si>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</si>
  <si>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</si>
  <si>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</si>
  <si>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</si>
  <si>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</si>
  <si>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</si>
  <si>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</si>
  <si>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</si>
  <si>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</si>
  <si>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</si>
  <si>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</si>
  <si>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</si>
  <si>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</si>
  <si>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</si>
  <si>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</si>
  <si>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</si>
  <si>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</si>
  <si>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</si>
  <si>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</si>
  <si>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</si>
  <si>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</si>
  <si>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</si>
  <si>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</si>
  <si>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</si>
  <si>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</si>
  <si>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</si>
  <si>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</si>
  <si>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</si>
  <si>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</si>
  <si>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</si>
  <si>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</si>
  <si>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</si>
  <si>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</si>
  <si>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</si>
  <si>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</si>
  <si>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</si>
  <si>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</si>
  <si>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</si>
  <si>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</si>
  <si>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</si>
  <si>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</si>
  <si>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</si>
  <si>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</si>
  <si>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</si>
  <si>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</si>
  <si>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</si>
  <si>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</si>
  <si>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</si>
  <si>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</si>
  <si>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</si>
  <si>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</si>
  <si>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</si>
  <si>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</si>
  <si>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</si>
  <si>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</si>
  <si>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</si>
  <si>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</si>
  <si>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</si>
  <si>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</si>
  <si>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</si>
  <si>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</si>
  <si>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</si>
  <si>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</si>
  <si>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</si>
  <si>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</si>
  <si>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</si>
  <si>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</si>
  <si>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</si>
  <si>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</si>
  <si>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</si>
  <si>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</si>
  <si>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</si>
  <si>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</si>
  <si>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</si>
  <si>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</si>
  <si>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</si>
  <si>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</si>
  <si>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</si>
  <si>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</si>
  <si>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</si>
  <si>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</si>
  <si>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</si>
  <si>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</si>
  <si>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</si>
  <si>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</si>
  <si>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</si>
  <si>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</si>
  <si>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</si>
  <si>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</si>
  <si>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</si>
  <si>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</si>
  <si>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</si>
  <si>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</si>
  <si>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</si>
  <si>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</si>
  <si>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</si>
  <si>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</si>
  <si>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</si>
  <si>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</si>
  <si>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</si>
  <si>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</si>
  <si>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</si>
  <si>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</si>
  <si>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</si>
  <si>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</si>
  <si>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</si>
  <si>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</si>
  <si>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</si>
  <si>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</si>
  <si>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</si>
  <si>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</si>
  <si>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</si>
  <si>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</si>
  <si>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</si>
  <si>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</si>
  <si>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</si>
  <si>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</si>
  <si>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</si>
  <si>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</si>
  <si>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</si>
  <si>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</si>
  <si>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</si>
  <si>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</si>
  <si>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</si>
  <si>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</si>
  <si>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</si>
  <si>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</si>
  <si>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</si>
  <si>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</si>
  <si>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</si>
  <si>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</si>
  <si>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</si>
  <si>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</si>
  <si>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</si>
  <si>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</si>
  <si>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</si>
  <si>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</si>
  <si>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</si>
  <si>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</si>
  <si>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</si>
  <si>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</si>
  <si>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</si>
  <si>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</si>
  <si>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</si>
  <si>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</si>
  <si>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</si>
  <si>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</si>
  <si>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</si>
  <si>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</si>
  <si>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</si>
  <si>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</si>
  <si>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</si>
  <si>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</si>
  <si>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</si>
  <si>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</si>
  <si>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</si>
  <si>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</si>
  <si>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</si>
  <si>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</si>
  <si>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</si>
  <si>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</si>
  <si>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</si>
  <si>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</si>
  <si>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</si>
  <si>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</si>
  <si>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</si>
  <si>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</si>
  <si>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</si>
  <si>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</si>
  <si>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</si>
  <si>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</si>
  <si>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</si>
  <si>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</si>
  <si>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</si>
  <si>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</si>
  <si>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</si>
  <si>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</si>
  <si>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</si>
  <si>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</si>
  <si>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</si>
  <si>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</si>
  <si>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</si>
  <si>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</si>
  <si>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</si>
  <si>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</si>
  <si>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</si>
  <si>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</si>
  <si>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</si>
  <si>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</si>
  <si>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</si>
  <si>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</si>
  <si>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</si>
  <si>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医療法人運忠会　土崎病院</t>
    <phoneticPr fontId="3"/>
  </si>
  <si>
    <t>〒011-0946 秋田市土崎港中央４－４－２６</t>
    <phoneticPr fontId="3"/>
  </si>
  <si>
    <t>〇</t>
  </si>
  <si>
    <t>医療法人</t>
  </si>
  <si>
    <t>複数の診療科で活用</t>
  </si>
  <si>
    <t>内科</t>
  </si>
  <si>
    <t>外科</t>
  </si>
  <si>
    <t>ＤＰＣ病院ではない</t>
  </si>
  <si>
    <t>有</t>
  </si>
  <si>
    <t>看護必要度Ⅰ</t>
    <phoneticPr fontId="3"/>
  </si>
  <si>
    <t>第一病棟</t>
  </si>
  <si>
    <t>急性期機能</t>
  </si>
  <si>
    <t>特殊疾患病棟入院料１</t>
  </si>
  <si>
    <t>-</t>
    <phoneticPr fontId="3"/>
  </si>
  <si>
    <t>第二病棟</t>
  </si>
  <si>
    <t>慢性期機能</t>
  </si>
  <si>
    <t>療養病棟入院料１</t>
  </si>
  <si>
    <t>第三病棟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</si>
</sst>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1051</v>
      </c>
      <c r="N89" s="262" t="s">
        <v>1054</v>
      </c>
    </row>
    <row r="90" spans="1:22" s="21" customFormat="1">
      <c r="A90" s="243"/>
      <c r="B90" s="1"/>
      <c r="C90" s="3"/>
      <c r="D90" s="3"/>
      <c r="E90" s="3"/>
      <c r="F90" s="3"/>
      <c r="G90" s="3"/>
      <c r="H90" s="287"/>
      <c r="I90" s="67" t="s">
        <v>36</v>
      </c>
      <c r="J90" s="68"/>
      <c r="K90" s="69"/>
      <c r="L90" s="262" t="s">
        <v>1048</v>
      </c>
      <c r="M90" s="262" t="s">
        <v>1052</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68</v>
      </c>
      <c r="K99" s="237" t="str">
        <f>IF(OR(COUNTIF(L99:N99,"未確認")&gt;0,COUNTIF(L99:N99,"~*")&gt;0),"※","")</f>
        <v/>
      </c>
      <c r="L99" s="258">
        <v>26</v>
      </c>
      <c r="M99" s="258">
        <v>42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68</v>
      </c>
      <c r="K101" s="237" t="str">
        <f>IF(OR(COUNTIF(L101:N101,"未確認")&gt;0,COUNTIF(L101:N101,"~*")&gt;0),"※","")</f>
        <v/>
      </c>
      <c r="L101" s="258">
        <v>26</v>
      </c>
      <c r="M101" s="258">
        <v>42</v>
      </c>
      <c r="N101" s="258">
        <v>0</v>
      </c>
    </row>
    <row r="102" spans="1:22" s="83" customFormat="1" ht="34.5" customHeight="1">
      <c r="A102" s="244" t="s">
        <v>610</v>
      </c>
      <c r="B102" s="84"/>
      <c r="C102" s="377"/>
      <c r="D102" s="379"/>
      <c r="E102" s="317" t="s">
        <v>612</v>
      </c>
      <c r="F102" s="318"/>
      <c r="G102" s="318"/>
      <c r="H102" s="319"/>
      <c r="I102" s="420"/>
      <c r="J102" s="256">
        <f t="shared" si="0"/>
        <v>68</v>
      </c>
      <c r="K102" s="237" t="str">
        <f t="shared" ref="K102:K111" si="1">IF(OR(COUNTIF(L101:N101,"未確認")&gt;0,COUNTIF(L101:N101,"~*")&gt;0),"※","")</f>
        <v/>
      </c>
      <c r="L102" s="258">
        <v>26</v>
      </c>
      <c r="M102" s="258">
        <v>42</v>
      </c>
      <c r="N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0</v>
      </c>
      <c r="N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0</v>
      </c>
      <c r="N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0</v>
      </c>
      <c r="N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0</v>
      </c>
      <c r="N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0</v>
      </c>
      <c r="N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0</v>
      </c>
      <c r="N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1049</v>
      </c>
      <c r="N131" s="98" t="s">
        <v>1053</v>
      </c>
    </row>
    <row r="132" spans="1:22" s="83" customFormat="1" ht="34.5" customHeight="1">
      <c r="A132" s="244" t="s">
        <v>621</v>
      </c>
      <c r="B132" s="84"/>
      <c r="C132" s="295"/>
      <c r="D132" s="297"/>
      <c r="E132" s="320" t="s">
        <v>58</v>
      </c>
      <c r="F132" s="321"/>
      <c r="G132" s="321"/>
      <c r="H132" s="322"/>
      <c r="I132" s="389"/>
      <c r="J132" s="101"/>
      <c r="K132" s="102"/>
      <c r="L132" s="82">
        <v>26</v>
      </c>
      <c r="M132" s="82">
        <v>42</v>
      </c>
      <c r="N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24</v>
      </c>
      <c r="K154" s="264" t="str">
        <f t="shared" si="3"/>
        <v/>
      </c>
      <c r="L154" s="117">
        <v>24</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0</v>
      </c>
      <c r="N157" s="117">
        <v>45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18</v>
      </c>
      <c r="K205" s="264" t="str">
        <f t="shared" si="5"/>
        <v/>
      </c>
      <c r="L205" s="117">
        <v>18</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43</v>
      </c>
      <c r="K208" s="264" t="str">
        <f t="shared" si="5"/>
        <v/>
      </c>
      <c r="L208" s="117">
        <v>0</v>
      </c>
      <c r="M208" s="117">
        <v>43</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1052</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1052</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15</v>
      </c>
      <c r="M269" s="147">
        <v>9</v>
      </c>
      <c r="N269" s="147">
        <v>13</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0.5</v>
      </c>
      <c r="M270" s="148">
        <v>0.9</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4</v>
      </c>
      <c r="N271" s="147">
        <v>2</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26</v>
      </c>
      <c r="K273" s="81" t="str">
        <f t="shared" si="8"/>
        <v/>
      </c>
      <c r="L273" s="147">
        <v>1</v>
      </c>
      <c r="M273" s="147">
        <v>13</v>
      </c>
      <c r="N273" s="147">
        <v>12</v>
      </c>
    </row>
    <row r="274" spans="1:14" s="83" customFormat="1" ht="34.5" customHeight="1">
      <c r="A274" s="249" t="s">
        <v>727</v>
      </c>
      <c r="B274" s="120"/>
      <c r="C274" s="372"/>
      <c r="D274" s="372"/>
      <c r="E274" s="372"/>
      <c r="F274" s="372"/>
      <c r="G274" s="371" t="s">
        <v>148</v>
      </c>
      <c r="H274" s="371"/>
      <c r="I274" s="404"/>
      <c r="J274" s="266">
        <f t="shared" si="9"/>
        <v>1.7000000000000002</v>
      </c>
      <c r="K274" s="81" t="str">
        <f t="shared" si="8"/>
        <v/>
      </c>
      <c r="L274" s="148">
        <v>1.3</v>
      </c>
      <c r="M274" s="148">
        <v>0</v>
      </c>
      <c r="N274" s="148">
        <v>0.4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row>
    <row r="368" spans="1:22" s="118" customFormat="1" ht="20.25" customHeight="1">
      <c r="A368" s="243"/>
      <c r="B368" s="1"/>
      <c r="C368" s="3"/>
      <c r="D368" s="3"/>
      <c r="E368" s="3"/>
      <c r="F368" s="3"/>
      <c r="G368" s="3"/>
      <c r="H368" s="287"/>
      <c r="I368" s="67" t="s">
        <v>36</v>
      </c>
      <c r="J368" s="170"/>
      <c r="K368" s="79"/>
      <c r="L368" s="137" t="s">
        <v>1048</v>
      </c>
      <c r="M368" s="137" t="s">
        <v>1052</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226</v>
      </c>
      <c r="K392" s="81" t="str">
        <f t="shared" ref="K392:K397" si="12">IF(OR(COUNTIF(L392:N392,"未確認")&gt;0,COUNTIF(L392:N392,"~*")&gt;0),"※","")</f>
        <v/>
      </c>
      <c r="L392" s="147">
        <v>144</v>
      </c>
      <c r="M392" s="147">
        <v>21</v>
      </c>
      <c r="N392" s="147">
        <v>61</v>
      </c>
    </row>
    <row r="393" spans="1:22" s="83" customFormat="1" ht="34.5" customHeight="1">
      <c r="A393" s="249" t="s">
        <v>773</v>
      </c>
      <c r="B393" s="84"/>
      <c r="C393" s="370"/>
      <c r="D393" s="380"/>
      <c r="E393" s="320" t="s">
        <v>224</v>
      </c>
      <c r="F393" s="321"/>
      <c r="G393" s="321"/>
      <c r="H393" s="322"/>
      <c r="I393" s="343"/>
      <c r="J393" s="140">
        <f t="shared" si="11"/>
        <v>169</v>
      </c>
      <c r="K393" s="81" t="str">
        <f t="shared" si="12"/>
        <v/>
      </c>
      <c r="L393" s="147">
        <v>94</v>
      </c>
      <c r="M393" s="147">
        <v>21</v>
      </c>
      <c r="N393" s="147">
        <v>54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57</v>
      </c>
      <c r="K395" s="81" t="str">
        <f t="shared" si="12"/>
        <v/>
      </c>
      <c r="L395" s="147">
        <v>50</v>
      </c>
      <c r="M395" s="147">
        <v>0</v>
      </c>
      <c r="N395" s="147">
        <v>7</v>
      </c>
    </row>
    <row r="396" spans="1:22" s="83" customFormat="1" ht="34.5" customHeight="1">
      <c r="A396" s="250" t="s">
        <v>776</v>
      </c>
      <c r="B396" s="1"/>
      <c r="C396" s="370"/>
      <c r="D396" s="320" t="s">
        <v>227</v>
      </c>
      <c r="E396" s="321"/>
      <c r="F396" s="321"/>
      <c r="G396" s="321"/>
      <c r="H396" s="322"/>
      <c r="I396" s="343"/>
      <c r="J396" s="140">
        <f t="shared" si="11"/>
        <v>39447</v>
      </c>
      <c r="K396" s="81" t="str">
        <f t="shared" si="12"/>
        <v/>
      </c>
      <c r="L396" s="147">
        <v>9324</v>
      </c>
      <c r="M396" s="147">
        <v>15223</v>
      </c>
      <c r="N396" s="147">
        <v>14900</v>
      </c>
    </row>
    <row r="397" spans="1:22" s="83" customFormat="1" ht="34.5" customHeight="1">
      <c r="A397" s="250" t="s">
        <v>777</v>
      </c>
      <c r="B397" s="119"/>
      <c r="C397" s="370"/>
      <c r="D397" s="320" t="s">
        <v>228</v>
      </c>
      <c r="E397" s="321"/>
      <c r="F397" s="321"/>
      <c r="G397" s="321"/>
      <c r="H397" s="322"/>
      <c r="I397" s="344"/>
      <c r="J397" s="140">
        <f t="shared" si="11"/>
        <v>229</v>
      </c>
      <c r="K397" s="81" t="str">
        <f t="shared" si="12"/>
        <v/>
      </c>
      <c r="L397" s="147">
        <v>145</v>
      </c>
      <c r="M397" s="147">
        <v>22</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226</v>
      </c>
      <c r="K405" s="81" t="str">
        <f t="shared" ref="K405:K422" si="14">IF(OR(COUNTIF(L405:N405,"未確認")&gt;0,COUNTIF(L405:N405,"~*")&gt;0),"※","")</f>
        <v/>
      </c>
      <c r="L405" s="147">
        <v>144</v>
      </c>
      <c r="M405" s="147">
        <v>21</v>
      </c>
      <c r="N405" s="147">
        <v>61</v>
      </c>
    </row>
    <row r="406" spans="1:22" s="83" customFormat="1" ht="34.5" customHeight="1">
      <c r="A406" s="251" t="s">
        <v>779</v>
      </c>
      <c r="B406" s="119"/>
      <c r="C406" s="369"/>
      <c r="D406" s="375" t="s">
        <v>233</v>
      </c>
      <c r="E406" s="377" t="s">
        <v>234</v>
      </c>
      <c r="F406" s="378"/>
      <c r="G406" s="378"/>
      <c r="H406" s="379"/>
      <c r="I406" s="361"/>
      <c r="J406" s="140">
        <f t="shared" si="13"/>
        <v>49</v>
      </c>
      <c r="K406" s="81" t="str">
        <f t="shared" si="14"/>
        <v/>
      </c>
      <c r="L406" s="147">
        <v>0</v>
      </c>
      <c r="M406" s="147">
        <v>18</v>
      </c>
      <c r="N406" s="147">
        <v>31</v>
      </c>
    </row>
    <row r="407" spans="1:22" s="83" customFormat="1" ht="34.5" customHeight="1">
      <c r="A407" s="251" t="s">
        <v>780</v>
      </c>
      <c r="B407" s="119"/>
      <c r="C407" s="369"/>
      <c r="D407" s="369"/>
      <c r="E407" s="320" t="s">
        <v>235</v>
      </c>
      <c r="F407" s="321"/>
      <c r="G407" s="321"/>
      <c r="H407" s="322"/>
      <c r="I407" s="361"/>
      <c r="J407" s="140">
        <f t="shared" si="13"/>
        <v>104</v>
      </c>
      <c r="K407" s="81" t="str">
        <f t="shared" si="14"/>
        <v/>
      </c>
      <c r="L407" s="147">
        <v>92</v>
      </c>
      <c r="M407" s="147">
        <v>1</v>
      </c>
      <c r="N407" s="147">
        <v>11</v>
      </c>
    </row>
    <row r="408" spans="1:22" s="83" customFormat="1" ht="34.5" customHeight="1">
      <c r="A408" s="251" t="s">
        <v>781</v>
      </c>
      <c r="B408" s="119"/>
      <c r="C408" s="369"/>
      <c r="D408" s="369"/>
      <c r="E408" s="320" t="s">
        <v>236</v>
      </c>
      <c r="F408" s="321"/>
      <c r="G408" s="321"/>
      <c r="H408" s="322"/>
      <c r="I408" s="361"/>
      <c r="J408" s="140">
        <f t="shared" si="13"/>
        <v>55</v>
      </c>
      <c r="K408" s="81" t="str">
        <f t="shared" si="14"/>
        <v/>
      </c>
      <c r="L408" s="147">
        <v>35</v>
      </c>
      <c r="M408" s="147">
        <v>2</v>
      </c>
      <c r="N408" s="147">
        <v>18</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17</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229</v>
      </c>
      <c r="K413" s="81" t="str">
        <f t="shared" si="14"/>
        <v/>
      </c>
      <c r="L413" s="147">
        <v>145</v>
      </c>
      <c r="M413" s="147">
        <v>22</v>
      </c>
      <c r="N413" s="147">
        <v>62</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37</v>
      </c>
      <c r="M414" s="147">
        <v>1</v>
      </c>
      <c r="N414" s="147">
        <v>11</v>
      </c>
    </row>
    <row r="415" spans="1:22" s="83" customFormat="1" ht="34.5" customHeight="1">
      <c r="A415" s="251" t="s">
        <v>788</v>
      </c>
      <c r="B415" s="119"/>
      <c r="C415" s="369"/>
      <c r="D415" s="369"/>
      <c r="E415" s="320" t="s">
        <v>242</v>
      </c>
      <c r="F415" s="321"/>
      <c r="G415" s="321"/>
      <c r="H415" s="322"/>
      <c r="I415" s="361"/>
      <c r="J415" s="140">
        <f t="shared" si="13"/>
        <v>80</v>
      </c>
      <c r="K415" s="81" t="str">
        <f t="shared" si="14"/>
        <v/>
      </c>
      <c r="L415" s="147">
        <v>77</v>
      </c>
      <c r="M415" s="147">
        <v>0</v>
      </c>
      <c r="N415" s="147">
        <v>3</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9</v>
      </c>
      <c r="M416" s="147">
        <v>0</v>
      </c>
      <c r="N416" s="147">
        <v>5</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2</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19</v>
      </c>
      <c r="M421" s="147">
        <v>21</v>
      </c>
      <c r="N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180</v>
      </c>
      <c r="K430" s="193" t="str">
        <f>IF(OR(COUNTIF(L430:N430,"未確認")&gt;0,COUNTIF(L430:N430,"~*")&gt;0),"※","")</f>
        <v/>
      </c>
      <c r="L430" s="147">
        <v>108</v>
      </c>
      <c r="M430" s="147">
        <v>21</v>
      </c>
      <c r="N430" s="147">
        <v>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79</v>
      </c>
      <c r="K431" s="193" t="str">
        <f>IF(OR(COUNTIF(L431:N431,"未確認")&gt;0,COUNTIF(L431:N431,"~*")&gt;0),"※","")</f>
        <v/>
      </c>
      <c r="L431" s="147">
        <v>73</v>
      </c>
      <c r="M431" s="147">
        <v>0</v>
      </c>
      <c r="N431" s="147">
        <v>6</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7</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93</v>
      </c>
      <c r="K433" s="193" t="str">
        <f>IF(OR(COUNTIF(L433:N433,"未確認")&gt;0,COUNTIF(L433:N433,"~*")&gt;0),"※","")</f>
        <v/>
      </c>
      <c r="L433" s="147">
        <v>28</v>
      </c>
      <c r="M433" s="147">
        <v>21</v>
      </c>
      <c r="N433" s="147">
        <v>44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1052</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1052</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1052</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row>
    <row r="544" spans="1:22" s="1" customFormat="1" ht="20.25" customHeight="1">
      <c r="A544" s="243"/>
      <c r="C544" s="62"/>
      <c r="D544" s="3"/>
      <c r="E544" s="3"/>
      <c r="F544" s="3"/>
      <c r="G544" s="3"/>
      <c r="H544" s="287"/>
      <c r="I544" s="67" t="s">
        <v>36</v>
      </c>
      <c r="J544" s="68"/>
      <c r="K544" s="186"/>
      <c r="L544" s="70" t="s">
        <v>1048</v>
      </c>
      <c r="M544" s="70" t="s">
        <v>1052</v>
      </c>
      <c r="N544" s="70" t="s">
        <v>1052</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1046</v>
      </c>
      <c r="M558" s="211" t="s">
        <v>1050</v>
      </c>
      <c r="N558" s="211" t="s">
        <v>1050</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19.7</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0</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row>
    <row r="589" spans="1:22" s="1" customFormat="1" ht="20.25" customHeight="1">
      <c r="A589" s="243"/>
      <c r="C589" s="62"/>
      <c r="D589" s="3"/>
      <c r="E589" s="3"/>
      <c r="F589" s="3"/>
      <c r="G589" s="3"/>
      <c r="H589" s="287"/>
      <c r="I589" s="67" t="s">
        <v>36</v>
      </c>
      <c r="J589" s="68"/>
      <c r="K589" s="186"/>
      <c r="L589" s="70" t="s">
        <v>1048</v>
      </c>
      <c r="M589" s="70" t="s">
        <v>1052</v>
      </c>
      <c r="N589" s="70" t="s">
        <v>1052</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12</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1052</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v>0</v>
      </c>
      <c r="N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1052</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1052</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1052</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1052</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AC67BC-344C-461D-9A9F-20299FA439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2019-12-23T01:40:22Z</dcterms:modified>
</cp:coreProperties>
</file>